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400"/>
  </bookViews>
  <sheets>
    <sheet name="ცხრილ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5" i="1"/>
  <c r="G6" i="1"/>
  <c r="G7" i="1"/>
  <c r="G8" i="1"/>
  <c r="G5" i="1"/>
</calcChain>
</file>

<file path=xl/sharedStrings.xml><?xml version="1.0" encoding="utf-8"?>
<sst xmlns="http://schemas.openxmlformats.org/spreadsheetml/2006/main" count="19" uniqueCount="19">
  <si>
    <t>პროგრამული კოდი</t>
  </si>
  <si>
    <t>პროგრამის დასახელება</t>
  </si>
  <si>
    <t>9 თვის გეგმა კვატალური განწერით</t>
  </si>
  <si>
    <t>9 თვის დაზუსტებული გეგმა</t>
  </si>
  <si>
    <t>ათვისება 9 თვის გეგმის მიმართ (კვ განწერით)</t>
  </si>
  <si>
    <t>ათვისება 9 თვის გეგმის მიმართ (დაზუსტებული)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</si>
  <si>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</si>
  <si>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</si>
  <si>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</si>
  <si>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</si>
  <si>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</si>
  <si>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</si>
  <si>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</si>
  <si>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</si>
  <si>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განმარტება</t>
  </si>
  <si>
    <t xml:space="preserve">ვალდებულებები </t>
  </si>
  <si>
    <t>საკასო ხარჯი</t>
  </si>
  <si>
    <t>შესრულება დამოკიდებულია კონტრაქტორი ორგანიზაციის 
მიერ მოწოდებულ ფაქტიურ ხარჯზე</t>
  </si>
  <si>
    <t>429 000 ლარზე გაგზავნილია საქართველოს მთავრობათან წინასწარი თანხმობის გამო ტენდერის გამოცხადების მიზნით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</si>
</sst>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 ;\-#,##0.0\ "/>
    <numFmt numFmtId="165" formatCode="_-* #,##0.0_-;\-* #,##0.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Sylfaen"/>
      <family val="1"/>
    </font>
    <font>
      <b/>
      <sz val="8"/>
      <color theme="1"/>
      <name val="Sylfaen"/>
      <family val="1"/>
    </font>
    <font>
      <sz val="8"/>
      <color rgb="FF000000"/>
      <name val="Sylfaen"/>
      <family val="1"/>
    </font>
    <font>
      <sz val="8"/>
      <name val="Sylfaen"/>
      <family val="1"/>
    </font>
    <font>
      <sz val="8"/>
      <color rgb="FF333333"/>
      <name val="Sylfaen"/>
      <family val="1"/>
    </font>
    <font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8"/>
      <color rgb="FFFF0000"/>
      <name val="Sylfaen"/>
      <family val="1"/>
    </font>
    <font>
      <sz val="8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quotePrefix="1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vertical="top"/>
    </xf>
    <xf numFmtId="166" fontId="6" fillId="0" borderId="0" xfId="2" applyNumberFormat="1" applyFont="1" applyFill="1" applyAlignment="1">
      <alignment vertical="top"/>
    </xf>
    <xf numFmtId="166" fontId="7" fillId="0" borderId="0" xfId="2" applyNumberFormat="1" applyFont="1" applyAlignment="1">
      <alignment vertical="top"/>
    </xf>
    <xf numFmtId="0" fontId="8" fillId="0" borderId="0" xfId="0" applyFont="1"/>
    <xf numFmtId="0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6" fillId="2" borderId="0" xfId="1" applyNumberFormat="1" applyFont="1" applyFill="1" applyAlignment="1">
      <alignment vertical="top"/>
    </xf>
    <xf numFmtId="0" fontId="9" fillId="0" borderId="2" xfId="0" applyFont="1" applyBorder="1" applyAlignment="1">
      <alignment horizontal="center" vertical="center" wrapText="1"/>
    </xf>
    <xf numFmtId="165" fontId="10" fillId="2" borderId="0" xfId="1" applyNumberFormat="1" applyFont="1" applyFill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9"/>
  <sheetViews>
    <sheetView tabSelected="1" topLeftCell="B1" workbookViewId="0">
      <selection activeCell="F5" sqref="F5:F8"/>
    </sheetView>
  </sheetViews>
  <sheetFormatPr defaultColWidth="25.140625" defaultRowHeight="11.25" x14ac:dyDescent="0.2"/>
  <cols>
    <col min="1" max="1" width="25.140625" style="6"/>
    <col min="2" max="2" width="50.140625" style="8" customWidth="1"/>
    <col min="3" max="8" width="25.140625" style="6"/>
    <col min="9" max="9" width="45" style="6" customWidth="1"/>
    <col min="10" max="16384" width="25.140625" style="6"/>
  </cols>
  <sheetData>
    <row r="4" spans="1:9" ht="38.25" customHeight="1" x14ac:dyDescent="0.2">
      <c r="A4" s="1" t="s">
        <v>0</v>
      </c>
      <c r="B4" s="11" t="s">
        <v>1</v>
      </c>
      <c r="C4" s="11" t="s">
        <v>2</v>
      </c>
      <c r="D4" s="11" t="s">
        <v>3</v>
      </c>
      <c r="E4" s="11" t="s">
        <v>16</v>
      </c>
      <c r="F4" s="11" t="s">
        <v>15</v>
      </c>
      <c r="G4" s="12" t="s">
        <v>4</v>
      </c>
      <c r="H4" s="12" t="s">
        <v>5</v>
      </c>
      <c r="I4" s="14" t="s">
        <v>14</v>
      </c>
    </row>
    <row r="5" spans="1:9" ht="34.5" thickBot="1" x14ac:dyDescent="0.25">
      <c r="A5" s="2" t="s">
        <v>6</v>
      </c>
      <c r="B5" s="10" t="s">
        <v>7</v>
      </c>
      <c r="C5" s="3">
        <v>1600000</v>
      </c>
      <c r="D5" s="13">
        <v>1468000</v>
      </c>
      <c r="E5" s="13">
        <v>807259</v>
      </c>
      <c r="F5" s="15">
        <v>1421005.15</v>
      </c>
      <c r="G5" s="4">
        <f>E5/C5</f>
        <v>0.504536875</v>
      </c>
      <c r="H5" s="5">
        <f>E5/D5</f>
        <v>0.5499039509536785</v>
      </c>
    </row>
    <row r="6" spans="1:9" ht="35.25" thickTop="1" thickBot="1" x14ac:dyDescent="0.25">
      <c r="A6" s="2" t="s">
        <v>8</v>
      </c>
      <c r="B6" s="7" t="s">
        <v>9</v>
      </c>
      <c r="C6" s="3">
        <v>3000000</v>
      </c>
      <c r="D6" s="13">
        <v>1350000</v>
      </c>
      <c r="E6" s="13">
        <v>1174000</v>
      </c>
      <c r="F6" s="15">
        <v>2171042.2400000002</v>
      </c>
      <c r="G6" s="4">
        <f t="shared" ref="G6:G8" si="0">E6/C6</f>
        <v>0.39133333333333331</v>
      </c>
      <c r="H6" s="5">
        <f t="shared" ref="H6:H8" si="1">E6/D6</f>
        <v>0.86962962962962964</v>
      </c>
    </row>
    <row r="7" spans="1:9" ht="35.25" thickTop="1" thickBot="1" x14ac:dyDescent="0.25">
      <c r="A7" s="2" t="s">
        <v>10</v>
      </c>
      <c r="B7" s="7" t="s">
        <v>11</v>
      </c>
      <c r="C7" s="3">
        <v>400000</v>
      </c>
      <c r="D7" s="13">
        <v>235000</v>
      </c>
      <c r="E7" s="13">
        <v>106834</v>
      </c>
      <c r="F7" s="15">
        <v>248669</v>
      </c>
      <c r="G7" s="4">
        <f t="shared" si="0"/>
        <v>0.26708500000000002</v>
      </c>
      <c r="H7" s="5">
        <f t="shared" si="1"/>
        <v>0.45461276595744682</v>
      </c>
      <c r="I7" s="8" t="s">
        <v>17</v>
      </c>
    </row>
    <row r="8" spans="1:9" ht="30" customHeight="1" thickTop="1" thickBot="1" x14ac:dyDescent="0.25">
      <c r="A8" s="2" t="s">
        <v>12</v>
      </c>
      <c r="B8" s="7" t="s">
        <v>13</v>
      </c>
      <c r="C8" s="3">
        <v>1200000</v>
      </c>
      <c r="D8" s="13">
        <v>670000</v>
      </c>
      <c r="E8" s="13">
        <v>347000</v>
      </c>
      <c r="F8" s="15">
        <v>470010</v>
      </c>
      <c r="G8" s="4">
        <f t="shared" si="0"/>
        <v>0.28916666666666668</v>
      </c>
      <c r="H8" s="5">
        <f t="shared" si="1"/>
        <v>0.51791044776119399</v>
      </c>
      <c r="I8" s="9" t="s">
        <v>18</v>
      </c>
    </row>
    <row r="9" spans="1:9" ht="12" thickTop="1" x14ac:dyDescent="0.2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ცხრილი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2020-10-01T06:21:16Z</dcterms:modified>
</cp:coreProperties>
</file>